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Бюджет!$J$74</definedName>
    <definedName name="SIGN" localSheetId="0">Бюджет!$A$20:$H$21</definedName>
    <definedName name="_xlnm.Print_Area" localSheetId="0">Бюджет!$A$1:$D$67</definedName>
  </definedNames>
  <calcPr calcId="145621"/>
</workbook>
</file>

<file path=xl/calcChain.xml><?xml version="1.0" encoding="utf-8"?>
<calcChain xmlns="http://schemas.openxmlformats.org/spreadsheetml/2006/main">
  <c r="D49" i="1" l="1"/>
  <c r="D58" i="1"/>
  <c r="D35" i="1"/>
  <c r="D65" i="1" l="1"/>
  <c r="D62" i="1"/>
  <c r="D52" i="1"/>
  <c r="D45" i="1"/>
  <c r="D38" i="1"/>
  <c r="D29" i="1"/>
  <c r="D23" i="1"/>
  <c r="D19" i="1"/>
  <c r="D13" i="1"/>
  <c r="D67" i="1" l="1"/>
</calcChain>
</file>

<file path=xl/sharedStrings.xml><?xml version="1.0" encoding="utf-8"?>
<sst xmlns="http://schemas.openxmlformats.org/spreadsheetml/2006/main" count="129" uniqueCount="97">
  <si>
    <t>Раздел</t>
  </si>
  <si>
    <t>КФСР</t>
  </si>
  <si>
    <t>Наименование КФСР</t>
  </si>
  <si>
    <t>Расход по ЛС</t>
  </si>
  <si>
    <t>Итого</t>
  </si>
  <si>
    <t>01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</si>
  <si>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</si>
  <si>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</si>
  <si>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</si>
  <si>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</si>
  <si>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</si>
  <si>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</si>
  <si>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</si>
  <si>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</si>
  <si>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</si>
  <si>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</si>
  <si>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</si>
  <si>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</si>
  <si>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</si>
  <si>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</si>
  <si>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</si>
  <si>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</si>
  <si>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</si>
  <si>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</si>
  <si>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</si>
  <si>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</si>
  <si>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</si>
  <si>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</si>
  <si>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</si>
  <si>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</si>
  <si>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</si>
  <si>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</si>
  <si>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</si>
  <si>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</si>
  <si>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</si>
  <si>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</si>
  <si>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</si>
  <si>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</si>
  <si>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</si>
  <si>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</si>
  <si>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</si>
  <si>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</si>
  <si>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</si>
  <si>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</si>
  <si>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</si>
  <si>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Молодёжная политика</t>
  </si>
  <si>
    <t>0709</t>
  </si>
  <si>
    <t>Другие вопросы в области образования</t>
  </si>
  <si>
    <t>08</t>
  </si>
  <si>
    <t>0801</t>
  </si>
  <si>
    <t>Культура</t>
  </si>
  <si>
    <t>0804</t>
  </si>
  <si>
    <t>Другие вопросы в области культуры, кинематографии</t>
  </si>
  <si>
    <t>10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</si>
  <si>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</si>
  <si>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</si>
  <si>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</si>
  <si>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</si>
  <si>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</si>
  <si>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</si>
  <si>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</si>
  <si>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</si>
  <si>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</t>
  </si>
  <si>
    <t>1101</t>
  </si>
  <si>
    <t>Физическая культура</t>
  </si>
  <si>
    <t>13</t>
  </si>
  <si>
    <t>1301</t>
  </si>
  <si>
    <t>Обслуживание государственного внутреннего и муниципального долга</t>
  </si>
  <si>
    <t>14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</si>
  <si>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</si>
  <si>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</si>
  <si>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Общегосударственные вопросы</t>
  </si>
  <si>
    <t>Национальная экономика</t>
  </si>
  <si>
    <t>ЖКХ</t>
  </si>
  <si>
    <t>Образование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</si>
  <si>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</si>
  <si>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</si>
  <si>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</si>
  <si>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</t>
  </si>
  <si>
    <t>Приложение №5</t>
  </si>
  <si>
    <t>к проекту отчета об исполнении</t>
  </si>
  <si>
    <t>муниципального бюджета</t>
  </si>
  <si>
    <t>муниципального образования</t>
  </si>
  <si>
    <t>"Ульяновский район"</t>
  </si>
  <si>
    <t>от ___________№______</t>
  </si>
  <si>
    <t>06</t>
  </si>
  <si>
    <t>0602</t>
  </si>
  <si>
    <t>1102</t>
  </si>
  <si>
    <t>09</t>
  </si>
  <si>
    <t>0909</t>
  </si>
  <si>
    <t>Охрана окружающей среды</t>
  </si>
  <si>
    <t>Сбор, удаление отходов и очистка сточных вод</t>
  </si>
  <si>
    <t>Здравоохранение</t>
  </si>
  <si>
    <t>Другие вопросы в области здравоохранения</t>
  </si>
  <si>
    <t>Массовый спорт</t>
  </si>
  <si>
    <t>Расходы муниципального бюджета муниципального образования "Ульяновский район" по разделам, подразделам классификации расходов бюджета за 2021 год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</si>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</sst>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7"/>
  <sheetViews>
    <sheetView showGridLines="0" tabSelected="1" view="pageBreakPreview" topLeftCell="A22" zoomScale="60" zoomScaleNormal="100" workbookViewId="0">
      <selection activeCell="E16" sqref="E16"/>
    </sheetView>
  </sheetViews>
  <sheetFormatPr defaultRowHeight="12.75" customHeight="1" outlineLevelRow="1" x14ac:dyDescent="0.25"/>
  <cols>
    <col min="1" max="2" width="10.28515625" style="2" customWidth="1"/>
    <col min="3" max="3" width="58.85546875" style="2" customWidth="1"/>
    <col min="4" max="4" width="17.5703125" style="2" customWidth="1"/>
    <col min="5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A1" s="1"/>
      <c r="B1" s="1"/>
      <c r="C1" s="26" t="s">
        <v>79</v>
      </c>
      <c r="D1" s="26"/>
      <c r="E1" s="1"/>
      <c r="F1" s="1"/>
      <c r="G1" s="1"/>
      <c r="H1" s="1"/>
      <c r="I1" s="1"/>
      <c r="J1" s="1"/>
    </row>
    <row r="2" spans="1:10" ht="15.75" x14ac:dyDescent="0.25">
      <c r="A2" s="1"/>
      <c r="B2" s="1"/>
      <c r="C2" s="26" t="s">
        <v>80</v>
      </c>
      <c r="D2" s="26"/>
      <c r="E2" s="1"/>
      <c r="F2" s="1"/>
      <c r="G2" s="1"/>
      <c r="H2" s="1"/>
      <c r="I2" s="1"/>
      <c r="J2" s="1"/>
    </row>
    <row r="3" spans="1:10" ht="15.75" x14ac:dyDescent="0.25">
      <c r="A3" s="3"/>
      <c r="B3" s="4"/>
      <c r="C3" s="26" t="s">
        <v>81</v>
      </c>
      <c r="D3" s="26"/>
      <c r="E3" s="4"/>
      <c r="F3" s="4"/>
      <c r="G3" s="4"/>
      <c r="H3" s="4"/>
      <c r="I3" s="4"/>
      <c r="J3" s="4"/>
    </row>
    <row r="4" spans="1:10" ht="15.75" x14ac:dyDescent="0.25">
      <c r="A4" s="3"/>
      <c r="B4" s="4"/>
      <c r="C4" s="26" t="s">
        <v>82</v>
      </c>
      <c r="D4" s="26"/>
      <c r="E4" s="5"/>
      <c r="F4" s="4"/>
      <c r="G4" s="5"/>
      <c r="H4" s="5"/>
      <c r="I4" s="4"/>
      <c r="J4" s="4"/>
    </row>
    <row r="5" spans="1:10" ht="15.75" x14ac:dyDescent="0.25">
      <c r="A5" s="1"/>
      <c r="B5" s="1"/>
      <c r="C5" s="26" t="s">
        <v>83</v>
      </c>
      <c r="D5" s="26"/>
      <c r="E5" s="1"/>
      <c r="F5" s="1"/>
      <c r="G5" s="1"/>
      <c r="H5" s="1"/>
      <c r="I5" s="1"/>
      <c r="J5" s="1"/>
    </row>
    <row r="6" spans="1:10" ht="15.75" x14ac:dyDescent="0.25">
      <c r="A6" s="7"/>
      <c r="B6" s="7"/>
      <c r="C6" s="27" t="s">
        <v>84</v>
      </c>
      <c r="D6" s="27"/>
      <c r="E6" s="7"/>
      <c r="F6" s="7"/>
      <c r="G6" s="7"/>
      <c r="H6" s="7"/>
      <c r="I6" s="6"/>
      <c r="J6" s="6"/>
    </row>
    <row r="7" spans="1:10" ht="15.75" x14ac:dyDescent="0.25">
      <c r="A7" s="18"/>
      <c r="B7" s="18"/>
      <c r="C7" s="18"/>
      <c r="D7" s="18"/>
      <c r="E7" s="18"/>
      <c r="F7" s="18"/>
      <c r="G7" s="18"/>
    </row>
    <row r="8" spans="1:10" ht="37.5" customHeight="1" x14ac:dyDescent="0.25">
      <c r="A8" s="25" t="s">
        <v>95</v>
      </c>
      <c r="B8" s="25"/>
      <c r="C8" s="25"/>
      <c r="D8" s="25"/>
      <c r="E8" s="7"/>
      <c r="F8" s="7"/>
      <c r="G8" s="7"/>
    </row>
    <row r="9" spans="1:10" ht="15.75" x14ac:dyDescent="0.25">
      <c r="A9" s="18"/>
      <c r="B9" s="18"/>
      <c r="C9" s="18"/>
      <c r="D9" s="18"/>
      <c r="E9" s="18"/>
      <c r="F9" s="18"/>
      <c r="G9" s="18"/>
    </row>
    <row r="10" spans="1:10" ht="15.75" x14ac:dyDescent="0.25">
      <c r="A10" s="8"/>
      <c r="B10" s="8"/>
      <c r="C10" s="8"/>
      <c r="D10" s="8"/>
      <c r="E10" s="8"/>
      <c r="F10" s="8"/>
      <c r="G10" s="8"/>
      <c r="H10" s="8"/>
      <c r="I10" s="1"/>
      <c r="J10" s="1"/>
    </row>
    <row r="11" spans="1:10" ht="15.75" x14ac:dyDescent="0.25">
      <c r="A11" s="9" t="s">
        <v>0</v>
      </c>
      <c r="B11" s="9" t="s">
        <v>1</v>
      </c>
      <c r="C11" s="9" t="s">
        <v>2</v>
      </c>
      <c r="D11" s="9" t="s">
        <v>3</v>
      </c>
    </row>
    <row r="12" spans="1:10" ht="15.75" x14ac:dyDescent="0.25">
      <c r="A12" s="19" t="s">
        <v>71</v>
      </c>
      <c r="B12" s="20"/>
      <c r="C12" s="20"/>
      <c r="D12" s="21"/>
    </row>
    <row r="13" spans="1:10" ht="15.75" x14ac:dyDescent="0.25">
      <c r="A13" s="10" t="s">
        <v>5</v>
      </c>
      <c r="B13" s="9"/>
      <c r="C13" s="10"/>
      <c r="D13" s="11">
        <f>D14+D15+D16+D17</f>
        <v>77707900.599999994</v>
      </c>
    </row>
    <row r="14" spans="1:10" ht="47.25" outlineLevel="1" x14ac:dyDescent="0.25">
      <c r="A14" s="12" t="s">
        <v>5</v>
      </c>
      <c r="B14" s="13" t="s">
        <v>6</v>
      </c>
      <c r="C14" s="12" t="s">
        <v>7</v>
      </c>
      <c r="D14" s="14">
        <v>4095993.37</v>
      </c>
    </row>
    <row r="15" spans="1:10" ht="63" outlineLevel="1" x14ac:dyDescent="0.25">
      <c r="A15" s="12" t="s">
        <v>5</v>
      </c>
      <c r="B15" s="13" t="s">
        <v>8</v>
      </c>
      <c r="C15" s="12" t="s">
        <v>9</v>
      </c>
      <c r="D15" s="14">
        <v>28146455.420000002</v>
      </c>
    </row>
    <row r="16" spans="1:10" ht="47.25" outlineLevel="1" x14ac:dyDescent="0.25">
      <c r="A16" s="12" t="s">
        <v>5</v>
      </c>
      <c r="B16" s="13" t="s">
        <v>10</v>
      </c>
      <c r="C16" s="12" t="s">
        <v>11</v>
      </c>
      <c r="D16" s="14">
        <v>8451907.9299999997</v>
      </c>
    </row>
    <row r="17" spans="1:4" ht="15.75" outlineLevel="1" x14ac:dyDescent="0.25">
      <c r="A17" s="12" t="s">
        <v>5</v>
      </c>
      <c r="B17" s="13" t="s">
        <v>12</v>
      </c>
      <c r="C17" s="12" t="s">
        <v>13</v>
      </c>
      <c r="D17" s="14">
        <v>37013543.880000003</v>
      </c>
    </row>
    <row r="18" spans="1:4" ht="15.75" outlineLevel="1" x14ac:dyDescent="0.25">
      <c r="A18" s="22" t="s">
        <v>96</v>
      </c>
      <c r="B18" s="28"/>
      <c r="C18" s="28"/>
      <c r="D18" s="29"/>
    </row>
    <row r="19" spans="1:4" ht="15.75" x14ac:dyDescent="0.25">
      <c r="A19" s="10" t="s">
        <v>14</v>
      </c>
      <c r="B19" s="9"/>
      <c r="C19" s="10"/>
      <c r="D19" s="11">
        <f>D20+D21</f>
        <v>490288</v>
      </c>
    </row>
    <row r="20" spans="1:4" ht="47.25" outlineLevel="1" x14ac:dyDescent="0.25">
      <c r="A20" s="12" t="s">
        <v>14</v>
      </c>
      <c r="B20" s="13" t="s">
        <v>15</v>
      </c>
      <c r="C20" s="12" t="s">
        <v>16</v>
      </c>
      <c r="D20" s="14">
        <v>190288</v>
      </c>
    </row>
    <row r="21" spans="1:4" ht="15.75" outlineLevel="1" x14ac:dyDescent="0.25">
      <c r="A21" s="12" t="s">
        <v>14</v>
      </c>
      <c r="B21" s="13" t="s">
        <v>17</v>
      </c>
      <c r="C21" s="12" t="s">
        <v>18</v>
      </c>
      <c r="D21" s="14">
        <v>300000</v>
      </c>
    </row>
    <row r="22" spans="1:4" ht="15.75" outlineLevel="1" x14ac:dyDescent="0.25">
      <c r="A22" s="22" t="s">
        <v>72</v>
      </c>
      <c r="B22" s="28"/>
      <c r="C22" s="28"/>
      <c r="D22" s="29"/>
    </row>
    <row r="23" spans="1:4" ht="15.75" x14ac:dyDescent="0.25">
      <c r="A23" s="10" t="s">
        <v>19</v>
      </c>
      <c r="B23" s="9"/>
      <c r="C23" s="10"/>
      <c r="D23" s="11">
        <f>D24+D25+D26+D27</f>
        <v>80080409.620000005</v>
      </c>
    </row>
    <row r="24" spans="1:4" ht="15.75" outlineLevel="1" x14ac:dyDescent="0.25">
      <c r="A24" s="12" t="s">
        <v>19</v>
      </c>
      <c r="B24" s="13" t="s">
        <v>20</v>
      </c>
      <c r="C24" s="12" t="s">
        <v>21</v>
      </c>
      <c r="D24" s="14">
        <v>1767368.43</v>
      </c>
    </row>
    <row r="25" spans="1:4" ht="15.75" outlineLevel="1" x14ac:dyDescent="0.25">
      <c r="A25" s="12" t="s">
        <v>19</v>
      </c>
      <c r="B25" s="13" t="s">
        <v>22</v>
      </c>
      <c r="C25" s="12" t="s">
        <v>23</v>
      </c>
      <c r="D25" s="14">
        <v>373736.16</v>
      </c>
    </row>
    <row r="26" spans="1:4" ht="15.75" outlineLevel="1" x14ac:dyDescent="0.25">
      <c r="A26" s="12" t="s">
        <v>19</v>
      </c>
      <c r="B26" s="13" t="s">
        <v>24</v>
      </c>
      <c r="C26" s="12" t="s">
        <v>25</v>
      </c>
      <c r="D26" s="14">
        <v>77044371.890000001</v>
      </c>
    </row>
    <row r="27" spans="1:4" ht="15.75" outlineLevel="1" x14ac:dyDescent="0.25">
      <c r="A27" s="12" t="s">
        <v>19</v>
      </c>
      <c r="B27" s="13" t="s">
        <v>26</v>
      </c>
      <c r="C27" s="12" t="s">
        <v>27</v>
      </c>
      <c r="D27" s="14">
        <v>894933.14</v>
      </c>
    </row>
    <row r="28" spans="1:4" ht="15.75" outlineLevel="1" x14ac:dyDescent="0.25">
      <c r="A28" s="22" t="s">
        <v>73</v>
      </c>
      <c r="B28" s="23"/>
      <c r="C28" s="23"/>
      <c r="D28" s="24"/>
    </row>
    <row r="29" spans="1:4" ht="15.75" x14ac:dyDescent="0.25">
      <c r="A29" s="10" t="s">
        <v>28</v>
      </c>
      <c r="B29" s="9"/>
      <c r="C29" s="10"/>
      <c r="D29" s="11">
        <f>D30+D31+D32+D33</f>
        <v>5432008.1800000006</v>
      </c>
    </row>
    <row r="30" spans="1:4" ht="15.75" outlineLevel="1" x14ac:dyDescent="0.25">
      <c r="A30" s="12" t="s">
        <v>28</v>
      </c>
      <c r="B30" s="13" t="s">
        <v>29</v>
      </c>
      <c r="C30" s="12" t="s">
        <v>30</v>
      </c>
      <c r="D30" s="14">
        <v>803489.12</v>
      </c>
    </row>
    <row r="31" spans="1:4" ht="15.75" outlineLevel="1" x14ac:dyDescent="0.25">
      <c r="A31" s="12" t="s">
        <v>28</v>
      </c>
      <c r="B31" s="13" t="s">
        <v>31</v>
      </c>
      <c r="C31" s="12" t="s">
        <v>32</v>
      </c>
      <c r="D31" s="14">
        <v>2562080.64</v>
      </c>
    </row>
    <row r="32" spans="1:4" ht="15.75" outlineLevel="1" x14ac:dyDescent="0.25">
      <c r="A32" s="12" t="s">
        <v>28</v>
      </c>
      <c r="B32" s="13" t="s">
        <v>33</v>
      </c>
      <c r="C32" s="12" t="s">
        <v>34</v>
      </c>
      <c r="D32" s="14">
        <v>702880.3</v>
      </c>
    </row>
    <row r="33" spans="1:4" ht="31.5" outlineLevel="1" x14ac:dyDescent="0.25">
      <c r="A33" s="12" t="s">
        <v>28</v>
      </c>
      <c r="B33" s="13" t="s">
        <v>35</v>
      </c>
      <c r="C33" s="12" t="s">
        <v>36</v>
      </c>
      <c r="D33" s="14">
        <v>1363558.12</v>
      </c>
    </row>
    <row r="34" spans="1:4" ht="15.75" outlineLevel="1" x14ac:dyDescent="0.25">
      <c r="A34" s="22" t="s">
        <v>90</v>
      </c>
      <c r="B34" s="23"/>
      <c r="C34" s="23"/>
      <c r="D34" s="24"/>
    </row>
    <row r="35" spans="1:4" ht="15.75" x14ac:dyDescent="0.25">
      <c r="A35" s="10" t="s">
        <v>85</v>
      </c>
      <c r="B35" s="9"/>
      <c r="C35" s="10"/>
      <c r="D35" s="11">
        <f>D36</f>
        <v>315788.56</v>
      </c>
    </row>
    <row r="36" spans="1:4" ht="15.75" outlineLevel="1" x14ac:dyDescent="0.25">
      <c r="A36" s="12" t="s">
        <v>85</v>
      </c>
      <c r="B36" s="13" t="s">
        <v>86</v>
      </c>
      <c r="C36" s="12" t="s">
        <v>91</v>
      </c>
      <c r="D36" s="14">
        <v>315788.56</v>
      </c>
    </row>
    <row r="37" spans="1:4" ht="15.75" outlineLevel="1" x14ac:dyDescent="0.25">
      <c r="A37" s="22" t="s">
        <v>74</v>
      </c>
      <c r="B37" s="23"/>
      <c r="C37" s="23"/>
      <c r="D37" s="24"/>
    </row>
    <row r="38" spans="1:4" ht="15.75" x14ac:dyDescent="0.25">
      <c r="A38" s="10" t="s">
        <v>37</v>
      </c>
      <c r="B38" s="9"/>
      <c r="C38" s="10"/>
      <c r="D38" s="11">
        <f>D39+D40+D41+D42+D43</f>
        <v>738490593.55999994</v>
      </c>
    </row>
    <row r="39" spans="1:4" ht="15.75" outlineLevel="1" x14ac:dyDescent="0.25">
      <c r="A39" s="12" t="s">
        <v>37</v>
      </c>
      <c r="B39" s="13" t="s">
        <v>38</v>
      </c>
      <c r="C39" s="12" t="s">
        <v>39</v>
      </c>
      <c r="D39" s="14">
        <v>82725468.760000005</v>
      </c>
    </row>
    <row r="40" spans="1:4" ht="15.75" outlineLevel="1" x14ac:dyDescent="0.25">
      <c r="A40" s="12" t="s">
        <v>37</v>
      </c>
      <c r="B40" s="13" t="s">
        <v>40</v>
      </c>
      <c r="C40" s="12" t="s">
        <v>41</v>
      </c>
      <c r="D40" s="14">
        <v>594578501.63</v>
      </c>
    </row>
    <row r="41" spans="1:4" ht="15.75" outlineLevel="1" x14ac:dyDescent="0.25">
      <c r="A41" s="12" t="s">
        <v>37</v>
      </c>
      <c r="B41" s="13" t="s">
        <v>42</v>
      </c>
      <c r="C41" s="12" t="s">
        <v>43</v>
      </c>
      <c r="D41" s="14">
        <v>39259383.43</v>
      </c>
    </row>
    <row r="42" spans="1:4" ht="15.75" outlineLevel="1" x14ac:dyDescent="0.25">
      <c r="A42" s="12" t="s">
        <v>37</v>
      </c>
      <c r="B42" s="13" t="s">
        <v>44</v>
      </c>
      <c r="C42" s="12" t="s">
        <v>45</v>
      </c>
      <c r="D42" s="14">
        <v>3857470.37</v>
      </c>
    </row>
    <row r="43" spans="1:4" ht="15.75" outlineLevel="1" x14ac:dyDescent="0.25">
      <c r="A43" s="12" t="s">
        <v>37</v>
      </c>
      <c r="B43" s="13" t="s">
        <v>46</v>
      </c>
      <c r="C43" s="12" t="s">
        <v>47</v>
      </c>
      <c r="D43" s="14">
        <v>18069769.370000001</v>
      </c>
    </row>
    <row r="44" spans="1:4" ht="15.75" outlineLevel="1" x14ac:dyDescent="0.25">
      <c r="A44" s="22" t="s">
        <v>50</v>
      </c>
      <c r="B44" s="23"/>
      <c r="C44" s="23"/>
      <c r="D44" s="24"/>
    </row>
    <row r="45" spans="1:4" ht="15.75" x14ac:dyDescent="0.25">
      <c r="A45" s="10" t="s">
        <v>48</v>
      </c>
      <c r="B45" s="9"/>
      <c r="C45" s="10"/>
      <c r="D45" s="11">
        <f>D46+D47</f>
        <v>36208917.609999999</v>
      </c>
    </row>
    <row r="46" spans="1:4" ht="15.75" outlineLevel="1" x14ac:dyDescent="0.25">
      <c r="A46" s="12" t="s">
        <v>48</v>
      </c>
      <c r="B46" s="13" t="s">
        <v>49</v>
      </c>
      <c r="C46" s="12" t="s">
        <v>50</v>
      </c>
      <c r="D46" s="14">
        <v>32700412.52</v>
      </c>
    </row>
    <row r="47" spans="1:4" ht="15.75" outlineLevel="1" x14ac:dyDescent="0.25">
      <c r="A47" s="12" t="s">
        <v>48</v>
      </c>
      <c r="B47" s="13" t="s">
        <v>51</v>
      </c>
      <c r="C47" s="12" t="s">
        <v>52</v>
      </c>
      <c r="D47" s="14">
        <v>3508505.09</v>
      </c>
    </row>
    <row r="48" spans="1:4" ht="15.75" outlineLevel="1" x14ac:dyDescent="0.25">
      <c r="A48" s="22"/>
      <c r="B48" s="23"/>
      <c r="C48" s="23"/>
      <c r="D48" s="24"/>
    </row>
    <row r="49" spans="1:4" ht="15.75" x14ac:dyDescent="0.25">
      <c r="A49" s="10" t="s">
        <v>88</v>
      </c>
      <c r="B49" s="9"/>
      <c r="C49" s="9" t="s">
        <v>92</v>
      </c>
      <c r="D49" s="11">
        <f>D50</f>
        <v>0</v>
      </c>
    </row>
    <row r="50" spans="1:4" ht="15.75" outlineLevel="1" x14ac:dyDescent="0.25">
      <c r="A50" s="12" t="s">
        <v>88</v>
      </c>
      <c r="B50" s="13" t="s">
        <v>89</v>
      </c>
      <c r="C50" s="12" t="s">
        <v>93</v>
      </c>
      <c r="D50" s="14">
        <v>0</v>
      </c>
    </row>
    <row r="51" spans="1:4" ht="15.75" outlineLevel="1" x14ac:dyDescent="0.25">
      <c r="A51" s="22" t="s">
        <v>75</v>
      </c>
      <c r="B51" s="23"/>
      <c r="C51" s="23"/>
      <c r="D51" s="24"/>
    </row>
    <row r="52" spans="1:4" ht="15.75" x14ac:dyDescent="0.25">
      <c r="A52" s="10" t="s">
        <v>53</v>
      </c>
      <c r="B52" s="9"/>
      <c r="C52" s="10"/>
      <c r="D52" s="11">
        <f>D53+D54+D55+D56</f>
        <v>54385258.530000001</v>
      </c>
    </row>
    <row r="53" spans="1:4" ht="15.75" outlineLevel="1" x14ac:dyDescent="0.25">
      <c r="A53" s="12" t="s">
        <v>53</v>
      </c>
      <c r="B53" s="13" t="s">
        <v>54</v>
      </c>
      <c r="C53" s="12" t="s">
        <v>55</v>
      </c>
      <c r="D53" s="14">
        <v>1967401.33</v>
      </c>
    </row>
    <row r="54" spans="1:4" ht="15.75" outlineLevel="1" x14ac:dyDescent="0.25">
      <c r="A54" s="12" t="s">
        <v>53</v>
      </c>
      <c r="B54" s="13" t="s">
        <v>56</v>
      </c>
      <c r="C54" s="12" t="s">
        <v>57</v>
      </c>
      <c r="D54" s="14">
        <v>11785176.9</v>
      </c>
    </row>
    <row r="55" spans="1:4" ht="15.75" outlineLevel="1" x14ac:dyDescent="0.25">
      <c r="A55" s="12" t="s">
        <v>53</v>
      </c>
      <c r="B55" s="13" t="s">
        <v>58</v>
      </c>
      <c r="C55" s="12" t="s">
        <v>59</v>
      </c>
      <c r="D55" s="14">
        <v>39234680.299999997</v>
      </c>
    </row>
    <row r="56" spans="1:4" ht="15.75" outlineLevel="1" x14ac:dyDescent="0.25">
      <c r="A56" s="12" t="s">
        <v>53</v>
      </c>
      <c r="B56" s="13" t="s">
        <v>60</v>
      </c>
      <c r="C56" s="12" t="s">
        <v>61</v>
      </c>
      <c r="D56" s="14">
        <v>1398000</v>
      </c>
    </row>
    <row r="57" spans="1:4" ht="15.75" outlineLevel="1" x14ac:dyDescent="0.25">
      <c r="A57" s="22" t="s">
        <v>76</v>
      </c>
      <c r="B57" s="23"/>
      <c r="C57" s="23"/>
      <c r="D57" s="24"/>
    </row>
    <row r="58" spans="1:4" ht="15.75" x14ac:dyDescent="0.25">
      <c r="A58" s="10" t="s">
        <v>62</v>
      </c>
      <c r="B58" s="9"/>
      <c r="C58" s="10"/>
      <c r="D58" s="11">
        <f>D59+D60</f>
        <v>878116</v>
      </c>
    </row>
    <row r="59" spans="1:4" ht="15.75" outlineLevel="1" x14ac:dyDescent="0.25">
      <c r="A59" s="12" t="s">
        <v>62</v>
      </c>
      <c r="B59" s="13" t="s">
        <v>63</v>
      </c>
      <c r="C59" s="12" t="s">
        <v>64</v>
      </c>
      <c r="D59" s="14">
        <v>488616</v>
      </c>
    </row>
    <row r="60" spans="1:4" ht="15.75" outlineLevel="1" x14ac:dyDescent="0.25">
      <c r="A60" s="12" t="s">
        <v>62</v>
      </c>
      <c r="B60" s="13" t="s">
        <v>87</v>
      </c>
      <c r="C60" s="12" t="s">
        <v>94</v>
      </c>
      <c r="D60" s="14">
        <v>389500</v>
      </c>
    </row>
    <row r="61" spans="1:4" ht="15.75" outlineLevel="1" x14ac:dyDescent="0.25">
      <c r="A61" s="22" t="s">
        <v>77</v>
      </c>
      <c r="B61" s="23"/>
      <c r="C61" s="23"/>
      <c r="D61" s="24"/>
    </row>
    <row r="62" spans="1:4" ht="15.75" x14ac:dyDescent="0.25">
      <c r="A62" s="10" t="s">
        <v>65</v>
      </c>
      <c r="B62" s="9"/>
      <c r="C62" s="10"/>
      <c r="D62" s="11">
        <f>D63</f>
        <v>743551.12</v>
      </c>
    </row>
    <row r="63" spans="1:4" ht="31.5" outlineLevel="1" x14ac:dyDescent="0.25">
      <c r="A63" s="12" t="s">
        <v>65</v>
      </c>
      <c r="B63" s="13" t="s">
        <v>66</v>
      </c>
      <c r="C63" s="12" t="s">
        <v>67</v>
      </c>
      <c r="D63" s="14">
        <v>743551.12</v>
      </c>
    </row>
    <row r="64" spans="1:4" ht="15.75" outlineLevel="1" x14ac:dyDescent="0.25">
      <c r="A64" s="22" t="s">
        <v>78</v>
      </c>
      <c r="B64" s="23"/>
      <c r="C64" s="23"/>
      <c r="D64" s="24"/>
    </row>
    <row r="65" spans="1:4" ht="15.75" x14ac:dyDescent="0.25">
      <c r="A65" s="10" t="s">
        <v>68</v>
      </c>
      <c r="B65" s="9"/>
      <c r="C65" s="10"/>
      <c r="D65" s="11">
        <f>D66</f>
        <v>13974455</v>
      </c>
    </row>
    <row r="66" spans="1:4" ht="47.25" outlineLevel="1" x14ac:dyDescent="0.25">
      <c r="A66" s="12" t="s">
        <v>68</v>
      </c>
      <c r="B66" s="13" t="s">
        <v>69</v>
      </c>
      <c r="C66" s="12" t="s">
        <v>70</v>
      </c>
      <c r="D66" s="14">
        <v>13974455</v>
      </c>
    </row>
    <row r="67" spans="1:4" ht="15.75" x14ac:dyDescent="0.25">
      <c r="A67" s="15" t="s">
        <v>4</v>
      </c>
      <c r="B67" s="16"/>
      <c r="C67" s="15"/>
      <c r="D67" s="17">
        <f>D13+D19+D23+D29+D38+D45+D52+D58+D62+D65+D35+D49</f>
        <v>1008707286.7799999</v>
      </c>
    </row>
  </sheetData>
  <mergeCells count="21">
    <mergeCell ref="A64:D64"/>
    <mergeCell ref="A8:D8"/>
    <mergeCell ref="C1:D1"/>
    <mergeCell ref="C2:D2"/>
    <mergeCell ref="C3:D3"/>
    <mergeCell ref="C4:D4"/>
    <mergeCell ref="C5:D5"/>
    <mergeCell ref="C6:D6"/>
    <mergeCell ref="A18:D18"/>
    <mergeCell ref="A22:D22"/>
    <mergeCell ref="A28:D28"/>
    <mergeCell ref="A37:D37"/>
    <mergeCell ref="A44:D44"/>
    <mergeCell ref="A51:D51"/>
    <mergeCell ref="A34:D34"/>
    <mergeCell ref="A48:D48"/>
    <mergeCell ref="A7:G7"/>
    <mergeCell ref="A9:G9"/>
    <mergeCell ref="A12:D12"/>
    <mergeCell ref="A57:D57"/>
    <mergeCell ref="A61:D61"/>
  </mergeCells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rep:2.49.0.156</dc:description>
  <cp:lastModifiedBy>Лариса</cp:lastModifiedBy>
  <cp:lastPrinted>2022-04-14T07:19:00Z</cp:lastPrinted>
  <dcterms:created xsi:type="dcterms:W3CDTF">2020-03-13T05:44:50Z</dcterms:created>
  <dcterms:modified xsi:type="dcterms:W3CDTF">2022-04-14T07:19:27Z</dcterms:modified>
</cp:coreProperties>
</file>